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umbria-my.sharepoint.com/personal/fiona_little2_cumbria_gov_uk/Documents/Reports/"/>
    </mc:Choice>
  </mc:AlternateContent>
  <xr:revisionPtr revIDLastSave="0" documentId="8_{CB0F5EC8-BE0A-44A7-BE3E-AC07393C533C}" xr6:coauthVersionLast="47" xr6:coauthVersionMax="47" xr10:uidLastSave="{00000000-0000-0000-0000-000000000000}"/>
  <bookViews>
    <workbookView xWindow="-110" yWindow="-110" windowWidth="19420" windowHeight="10300" xr2:uid="{D0D43C7F-440A-4067-A5DC-E8A79B688B83}"/>
  </bookViews>
  <sheets>
    <sheet name="FOI Performance" sheetId="2" r:id="rId1"/>
    <sheet name="Exemptions appli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3" l="1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E6" i="2"/>
  <c r="E3" i="2"/>
  <c r="E4" i="2"/>
  <c r="E5" i="2"/>
  <c r="E2" i="2"/>
</calcChain>
</file>

<file path=xl/sharedStrings.xml><?xml version="1.0" encoding="utf-8"?>
<sst xmlns="http://schemas.openxmlformats.org/spreadsheetml/2006/main" count="428" uniqueCount="180">
  <si>
    <t>Reference</t>
  </si>
  <si>
    <t>Request type</t>
  </si>
  <si>
    <t>Requester Type</t>
  </si>
  <si>
    <t>Request Summary</t>
  </si>
  <si>
    <t>Date Received</t>
  </si>
  <si>
    <t>Outcome</t>
  </si>
  <si>
    <t>Exemption applied</t>
  </si>
  <si>
    <t>Date Response Sent</t>
  </si>
  <si>
    <t>FOI 2025-0024</t>
  </si>
  <si>
    <t>FOI</t>
  </si>
  <si>
    <t>Other/Unknown</t>
  </si>
  <si>
    <t>Non Disclosure Agreements</t>
  </si>
  <si>
    <t>Yes</t>
  </si>
  <si>
    <t>FOI 2025-0025</t>
  </si>
  <si>
    <t>Mobilisation-Level Incident Data and</t>
  </si>
  <si>
    <t>Appliance Totals</t>
  </si>
  <si>
    <t>Request refused</t>
  </si>
  <si>
    <t>S.12 Cost of compliance</t>
  </si>
  <si>
    <t>FOI 2025-0026</t>
  </si>
  <si>
    <t>Press/media</t>
  </si>
  <si>
    <t>Dangerous cladding</t>
  </si>
  <si>
    <t>FOI 2025-0027</t>
  </si>
  <si>
    <t>Business</t>
  </si>
  <si>
    <t>Print &amp; ICT</t>
  </si>
  <si>
    <t>FOI 2025-0028</t>
  </si>
  <si>
    <t>EIR</t>
  </si>
  <si>
    <t>Member of public</t>
  </si>
  <si>
    <t>FOI 2025-0029</t>
  </si>
  <si>
    <t>FOI 2025-0030</t>
  </si>
  <si>
    <t>Emergency lighting violation data</t>
  </si>
  <si>
    <t>FOI 2025-0031</t>
  </si>
  <si>
    <t>Public Authority</t>
  </si>
  <si>
    <t>Fire Station contact details</t>
  </si>
  <si>
    <t>S.21 Accessible by other means</t>
  </si>
  <si>
    <t>FOI 2025-0032</t>
  </si>
  <si>
    <t>S.40 Personal Data</t>
  </si>
  <si>
    <t>FOI 2025-0033</t>
  </si>
  <si>
    <t>Recruitment agencies</t>
  </si>
  <si>
    <t>FOI 2025-0034</t>
  </si>
  <si>
    <t>Vehicles sent to auction</t>
  </si>
  <si>
    <t>FOI 2025-0035</t>
  </si>
  <si>
    <t>BBQ Fires</t>
  </si>
  <si>
    <t>FOI 2025-0036</t>
  </si>
  <si>
    <t>Fire Service Call-Outs to Football Stadiums</t>
  </si>
  <si>
    <t>FOI 2025-0037</t>
  </si>
  <si>
    <t>Charity/Campaign Group</t>
  </si>
  <si>
    <t>Staff suicide training</t>
  </si>
  <si>
    <t>FOI 2025-0038</t>
  </si>
  <si>
    <t>Gym complaints</t>
  </si>
  <si>
    <t>FOI 2025-0039</t>
  </si>
  <si>
    <t>Multi-Agency Emergency Preparedness</t>
  </si>
  <si>
    <t>FOI 2025-0040</t>
  </si>
  <si>
    <t>Fires caused by reflected glass/mirrored surfaces</t>
  </si>
  <si>
    <t>FOI 2025-0041</t>
  </si>
  <si>
    <t>Refurbishment/ construction of Fire Stations</t>
  </si>
  <si>
    <t>FOI 2025-0042</t>
  </si>
  <si>
    <t>Social Media Management and Listening Tool</t>
  </si>
  <si>
    <t>FOI 2025-0043</t>
  </si>
  <si>
    <t>Legal contact details</t>
  </si>
  <si>
    <t>FOI 2025-0044</t>
  </si>
  <si>
    <t>Command Vehicle</t>
  </si>
  <si>
    <t>FOI 2025-0045</t>
  </si>
  <si>
    <t>list of properties that have received fire damage</t>
  </si>
  <si>
    <t>Clarification not received</t>
  </si>
  <si>
    <t>FOI 2025-0046</t>
  </si>
  <si>
    <t>Fire incident at Omega Proteins</t>
  </si>
  <si>
    <t>FOI 2025-0047</t>
  </si>
  <si>
    <t>Health &amp; Safety stats</t>
  </si>
  <si>
    <t>Q1</t>
  </si>
  <si>
    <t>No of requests 
received</t>
  </si>
  <si>
    <t>No of requests
responded to within deadline</t>
  </si>
  <si>
    <t>No of  outstanding
requests</t>
  </si>
  <si>
    <t>No of requests
 where information was granted in full</t>
  </si>
  <si>
    <t>No of requests where
 information was refused in full</t>
  </si>
  <si>
    <t>No of requests where information part granted part refused</t>
  </si>
  <si>
    <t>No of internal reviews requested</t>
  </si>
  <si>
    <t xml:space="preserve">Percentage responded to within deadline </t>
  </si>
  <si>
    <t>Financial
Year</t>
  </si>
  <si>
    <t>Quarter</t>
  </si>
  <si>
    <t>2024/2025</t>
  </si>
  <si>
    <t>Q2</t>
  </si>
  <si>
    <t>Q3</t>
  </si>
  <si>
    <t>Q4</t>
  </si>
  <si>
    <t>Total</t>
  </si>
  <si>
    <t>No of requests closed because clarification not received</t>
  </si>
  <si>
    <t>Information withheld</t>
  </si>
  <si>
    <t>Days to
resolve</t>
  </si>
  <si>
    <t>Responded to within statutory 
deadline</t>
  </si>
  <si>
    <t>Fire Protection</t>
  </si>
  <si>
    <t>Fire Risk Assessment</t>
  </si>
  <si>
    <t>Information not held</t>
  </si>
  <si>
    <t>FOI 2025-0048</t>
  </si>
  <si>
    <t>Network &amp; Connectivity Services</t>
  </si>
  <si>
    <t>FOI 2025-0049</t>
  </si>
  <si>
    <t>Sleep related incidents</t>
  </si>
  <si>
    <t>FOI 2025-0050</t>
  </si>
  <si>
    <t>Station Cooks</t>
  </si>
  <si>
    <t>FOI 2025-0051</t>
  </si>
  <si>
    <t>Heat related callouts</t>
  </si>
  <si>
    <t>FOI 2025-0052</t>
  </si>
  <si>
    <t>Managed Print Contract</t>
  </si>
  <si>
    <t>FOI 2025-0053</t>
  </si>
  <si>
    <t>Pride 2025</t>
  </si>
  <si>
    <t>FOI 2025-0054</t>
  </si>
  <si>
    <t>ICT</t>
  </si>
  <si>
    <t>FOI 2025-0055</t>
  </si>
  <si>
    <t>FOI 2025-0056</t>
  </si>
  <si>
    <t>Academic</t>
  </si>
  <si>
    <t xml:space="preserve">Recruitment  </t>
  </si>
  <si>
    <t>FOI 2025-0057</t>
  </si>
  <si>
    <t>Training and Exercising for Wholetime Firefighter Personnel </t>
  </si>
  <si>
    <t>FOI 2025-0058</t>
  </si>
  <si>
    <t>Training and Exercising for Retained Firefighter Personnel </t>
  </si>
  <si>
    <t>FOI 2025-0059</t>
  </si>
  <si>
    <t>carbon monoxide incidents</t>
  </si>
  <si>
    <t>FOI 2025-0060</t>
  </si>
  <si>
    <t>Data Governance Roles</t>
  </si>
  <si>
    <t>FOI 2025-0061</t>
  </si>
  <si>
    <t>Air Fryer fires</t>
  </si>
  <si>
    <t>FOI 2025-0062</t>
  </si>
  <si>
    <t>Data about workplace bullying, harrassment &amp; sexual
harm</t>
  </si>
  <si>
    <t>Information partially withheld</t>
  </si>
  <si>
    <t>FOI 2025-0063</t>
  </si>
  <si>
    <t>Citizen Engagement platform</t>
  </si>
  <si>
    <t>FOI 2025-0064</t>
  </si>
  <si>
    <t>Call out data</t>
  </si>
  <si>
    <t>FOI 2025-0065</t>
  </si>
  <si>
    <t>Misconduct cases</t>
  </si>
  <si>
    <t>FOI 2025-0066</t>
  </si>
  <si>
    <t>Solar Panel Fires</t>
  </si>
  <si>
    <t>FOI 2025-0067</t>
  </si>
  <si>
    <t>Late Payment</t>
  </si>
  <si>
    <t>FOI 2025-0068</t>
  </si>
  <si>
    <t>Call out data and wait time</t>
  </si>
  <si>
    <t>FOI 2025-0069</t>
  </si>
  <si>
    <t>Email correspondence</t>
  </si>
  <si>
    <t>FOI 2025-0070</t>
  </si>
  <si>
    <t>Vehicle glass repair</t>
  </si>
  <si>
    <t>No</t>
  </si>
  <si>
    <t>FOI 2025-0071</t>
  </si>
  <si>
    <t>Household fires</t>
  </si>
  <si>
    <t>FOI 2025-0072</t>
  </si>
  <si>
    <t>Contract Register</t>
  </si>
  <si>
    <t>S.22 Future publication</t>
  </si>
  <si>
    <t>FOI 2025-0073</t>
  </si>
  <si>
    <t>Residential Gas explosions</t>
  </si>
  <si>
    <t>FOI 2025-0074</t>
  </si>
  <si>
    <t>Training and Exercising</t>
  </si>
  <si>
    <t>FOI 2025-0075</t>
  </si>
  <si>
    <t>Fleet breakdown</t>
  </si>
  <si>
    <t>FOI 2025-0076</t>
  </si>
  <si>
    <t>Spend data</t>
  </si>
  <si>
    <t>FOI 2025-0077</t>
  </si>
  <si>
    <t>Enforcement of Means of Escape under the Fire Safety Order</t>
  </si>
  <si>
    <t>FOI 2025-0078</t>
  </si>
  <si>
    <t>Assaults against FireFighters</t>
  </si>
  <si>
    <t>FOI 2025-0079</t>
  </si>
  <si>
    <t>Political Party</t>
  </si>
  <si>
    <t>Local Differences in Pay &amp; Conditions from national deal</t>
  </si>
  <si>
    <t>FOI 2025-0080</t>
  </si>
  <si>
    <t>Estate surveys and asset information</t>
  </si>
  <si>
    <t>FOI 2025-0081</t>
  </si>
  <si>
    <t>Incidents attended on 5th November</t>
  </si>
  <si>
    <t>FOI 2025-0082</t>
  </si>
  <si>
    <t>Bulk fuel purchase</t>
  </si>
  <si>
    <t>FOI 2025-0083</t>
  </si>
  <si>
    <t>Hot work fires</t>
  </si>
  <si>
    <t xml:space="preserve">Yes </t>
  </si>
  <si>
    <t>FOI 2025-0084</t>
  </si>
  <si>
    <t>Bariatic incidents</t>
  </si>
  <si>
    <t>FOI 2025-0085</t>
  </si>
  <si>
    <t>consultation  response on heather and grass burning</t>
  </si>
  <si>
    <t>FOI 2025-0086</t>
  </si>
  <si>
    <t>Fire Service Appliances</t>
  </si>
  <si>
    <t>Full disclosure of information held</t>
  </si>
  <si>
    <t>FOI 2025-0087</t>
  </si>
  <si>
    <t>Christmas Fires</t>
  </si>
  <si>
    <t>Full disclosure</t>
  </si>
  <si>
    <t>FOI 2025-0088</t>
  </si>
  <si>
    <t>Animal Rescues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</si>
</sst>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/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2" borderId="0" xfId="0" applyFont="1" applyFill="1"/>
    <xf numFmtId="9" fontId="0" fillId="0" borderId="0" xfId="1" applyFont="1"/>
    <xf numFmtId="9" fontId="0" fillId="2" borderId="0" xfId="1" applyFont="1" applyFill="1"/>
    <xf numFmtId="0" fontId="7" fillId="0" borderId="0" xfId="0" applyFont="1"/>
    <xf numFmtId="0" fontId="3" fillId="0" borderId="2" xfId="0" applyFont="1" applyBorder="1"/>
    <xf numFmtId="0" fontId="3" fillId="0" borderId="3" xfId="0" applyFont="1" applyBorder="1"/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3" fillId="0" borderId="2" xfId="0" applyNumberFormat="1" applyFont="1" applyBorder="1"/>
    <xf numFmtId="14" fontId="3" fillId="0" borderId="3" xfId="0" applyNumberFormat="1" applyFont="1" applyBorder="1"/>
    <xf numFmtId="0" fontId="4" fillId="0" borderId="2" xfId="0" applyFont="1" applyBorder="1"/>
    <xf numFmtId="0" fontId="4" fillId="0" borderId="3" xfId="0" applyFont="1" applyBorder="1"/>
    <xf numFmtId="0" fontId="7" fillId="0" borderId="1" xfId="0" applyFont="1" applyBorder="1"/>
    <xf numFmtId="0" fontId="0" fillId="0" borderId="1" xfId="0" applyBorder="1"/>
    <xf numFmtId="16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/>
    <xf numFmtId="1" fontId="8" fillId="0" borderId="1" xfId="0" applyNumberFormat="1" applyFont="1" applyBorder="1"/>
    <xf numFmtId="0" fontId="7" fillId="0" borderId="1" xfId="0" applyFont="1" applyBorder="1" applyAlignment="1">
      <alignment wrapText="1"/>
    </xf>
  </cellXfs>
  <cellStyles count="2">
    <cellStyle name="Normal" xfId="0" builtinId="0"/>
    <cellStyle name="Per cent" xfId="1" builtinId="5"/>
  </cellStyles>
  <dxfs count="1"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121B-E94B-4445-B96E-D4698BE8BF3A}">
  <dimension ref="A1:L6"/>
  <sheetViews>
    <sheetView tabSelected="1" workbookViewId="0">
      <selection activeCell="C5" sqref="C5"/>
    </sheetView>
  </sheetViews>
  <sheetFormatPr defaultRowHeight="14.5" x14ac:dyDescent="0.35"/>
  <cols>
    <col min="1" max="1" width="9.54296875" customWidth="1"/>
    <col min="3" max="3" width="13.08984375" customWidth="1"/>
    <col min="4" max="5" width="13.26953125" customWidth="1"/>
    <col min="6" max="6" width="11" customWidth="1"/>
    <col min="7" max="7" width="16.1796875" customWidth="1"/>
    <col min="8" max="8" width="14.90625" customWidth="1"/>
    <col min="9" max="11" width="14.08984375" customWidth="1"/>
    <col min="12" max="12" width="13.08984375" customWidth="1"/>
  </cols>
  <sheetData>
    <row r="1" spans="1:12" ht="72.5" x14ac:dyDescent="0.35">
      <c r="A1" s="12" t="s">
        <v>77</v>
      </c>
      <c r="B1" s="11" t="s">
        <v>78</v>
      </c>
      <c r="C1" s="12" t="s">
        <v>69</v>
      </c>
      <c r="D1" s="12" t="s">
        <v>70</v>
      </c>
      <c r="E1" s="12" t="s">
        <v>76</v>
      </c>
      <c r="F1" s="12" t="s">
        <v>71</v>
      </c>
      <c r="G1" s="13" t="s">
        <v>72</v>
      </c>
      <c r="H1" s="12" t="s">
        <v>73</v>
      </c>
      <c r="I1" s="12" t="s">
        <v>74</v>
      </c>
      <c r="J1" s="12" t="s">
        <v>90</v>
      </c>
      <c r="K1" s="12" t="s">
        <v>84</v>
      </c>
      <c r="L1" s="12" t="s">
        <v>75</v>
      </c>
    </row>
    <row r="2" spans="1:12" x14ac:dyDescent="0.35">
      <c r="A2" t="s">
        <v>79</v>
      </c>
      <c r="B2" t="s">
        <v>68</v>
      </c>
      <c r="C2">
        <v>24</v>
      </c>
      <c r="D2">
        <v>22</v>
      </c>
      <c r="E2" s="15">
        <f>SUM(D2/C2)</f>
        <v>0.91666666666666663</v>
      </c>
      <c r="F2">
        <v>1</v>
      </c>
      <c r="G2">
        <v>18</v>
      </c>
      <c r="H2">
        <v>4</v>
      </c>
      <c r="I2">
        <v>0</v>
      </c>
      <c r="J2">
        <v>0</v>
      </c>
      <c r="K2">
        <v>1</v>
      </c>
      <c r="L2">
        <v>0</v>
      </c>
    </row>
    <row r="3" spans="1:12" x14ac:dyDescent="0.35">
      <c r="A3" t="s">
        <v>79</v>
      </c>
      <c r="B3" t="s">
        <v>80</v>
      </c>
      <c r="C3">
        <v>41</v>
      </c>
      <c r="D3">
        <v>38</v>
      </c>
      <c r="E3" s="15">
        <f t="shared" ref="E3:E5" si="0">SUM(D3/C3)</f>
        <v>0.92682926829268297</v>
      </c>
      <c r="F3">
        <v>1</v>
      </c>
      <c r="G3">
        <v>29</v>
      </c>
      <c r="H3">
        <v>3</v>
      </c>
      <c r="I3">
        <v>4</v>
      </c>
      <c r="J3">
        <v>3</v>
      </c>
      <c r="K3">
        <v>1</v>
      </c>
      <c r="L3">
        <v>0</v>
      </c>
    </row>
    <row r="4" spans="1:12" x14ac:dyDescent="0.35">
      <c r="A4" t="s">
        <v>79</v>
      </c>
      <c r="B4" t="s">
        <v>81</v>
      </c>
      <c r="E4" s="15" t="e">
        <f t="shared" si="0"/>
        <v>#DIV/0!</v>
      </c>
    </row>
    <row r="5" spans="1:12" x14ac:dyDescent="0.35">
      <c r="A5" t="s">
        <v>79</v>
      </c>
      <c r="B5" t="s">
        <v>82</v>
      </c>
      <c r="E5" s="15" t="e">
        <f t="shared" si="0"/>
        <v>#DIV/0!</v>
      </c>
    </row>
    <row r="6" spans="1:12" s="11" customFormat="1" x14ac:dyDescent="0.35">
      <c r="A6" s="14" t="s">
        <v>79</v>
      </c>
      <c r="B6" s="14" t="s">
        <v>83</v>
      </c>
      <c r="C6" s="14"/>
      <c r="D6" s="14"/>
      <c r="E6" s="16" t="e">
        <f>SUM(D6/C6)</f>
        <v>#DIV/0!</v>
      </c>
      <c r="F6" s="14"/>
      <c r="G6" s="14"/>
      <c r="H6" s="14"/>
      <c r="I6" s="14"/>
      <c r="J6" s="14"/>
      <c r="K6" s="14"/>
      <c r="L6" s="14"/>
    </row>
  </sheetData>
  <phoneticPr fontId="6" type="noConversion"/>
  <pageMargins left="0.7" right="0.7" top="0.75" bottom="0.75" header="0.3" footer="0.3"/>
  <pageSetup paperSize="9" orientation="portrait" r:id="rId1"/>
  <ignoredErrors>
    <ignoredError sqref="E3:E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5DCB-8801-4F51-871F-064661C09204}">
  <dimension ref="A1:J67"/>
  <sheetViews>
    <sheetView workbookViewId="0">
      <selection activeCell="G47" sqref="G47"/>
    </sheetView>
  </sheetViews>
  <sheetFormatPr defaultRowHeight="14.5" x14ac:dyDescent="0.35"/>
  <cols>
    <col min="1" max="1" width="12.7265625" bestFit="1" customWidth="1"/>
    <col min="2" max="2" width="13.26953125" customWidth="1"/>
    <col min="3" max="3" width="22.08984375" bestFit="1" customWidth="1"/>
    <col min="4" max="4" width="42.54296875" customWidth="1"/>
    <col min="5" max="5" width="13.1796875" bestFit="1" customWidth="1"/>
    <col min="6" max="6" width="28.1796875" bestFit="1" customWidth="1"/>
    <col min="7" max="7" width="27.6328125" bestFit="1" customWidth="1"/>
    <col min="8" max="8" width="10.81640625" customWidth="1"/>
    <col min="9" max="9" width="8.7265625" style="17"/>
    <col min="10" max="10" width="11.90625" customWidth="1"/>
  </cols>
  <sheetData>
    <row r="1" spans="1:10" ht="58" x14ac:dyDescent="0.3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8" t="s">
        <v>6</v>
      </c>
      <c r="H1" s="9" t="s">
        <v>7</v>
      </c>
      <c r="I1" s="9" t="s">
        <v>86</v>
      </c>
      <c r="J1" s="10" t="s">
        <v>87</v>
      </c>
    </row>
    <row r="2" spans="1:10" x14ac:dyDescent="0.35">
      <c r="A2" s="1" t="s">
        <v>8</v>
      </c>
      <c r="B2" s="2" t="s">
        <v>9</v>
      </c>
      <c r="C2" s="1" t="s">
        <v>10</v>
      </c>
      <c r="D2" s="1" t="s">
        <v>11</v>
      </c>
      <c r="E2" s="3">
        <v>45757</v>
      </c>
      <c r="F2" s="4" t="s">
        <v>177</v>
      </c>
      <c r="G2" s="4"/>
      <c r="H2" s="5">
        <v>45770</v>
      </c>
      <c r="I2" s="1">
        <v>7</v>
      </c>
      <c r="J2" s="1" t="s">
        <v>12</v>
      </c>
    </row>
    <row r="3" spans="1:10" x14ac:dyDescent="0.35">
      <c r="A3" s="18" t="s">
        <v>13</v>
      </c>
      <c r="B3" s="26" t="s">
        <v>9</v>
      </c>
      <c r="C3" s="18" t="s">
        <v>10</v>
      </c>
      <c r="D3" s="6" t="s">
        <v>14</v>
      </c>
      <c r="E3" s="20">
        <v>45757</v>
      </c>
      <c r="F3" s="22" t="s">
        <v>16</v>
      </c>
      <c r="G3" s="22" t="s">
        <v>17</v>
      </c>
      <c r="H3" s="24">
        <v>45790</v>
      </c>
      <c r="I3" s="18">
        <v>20</v>
      </c>
      <c r="J3" s="18" t="s">
        <v>12</v>
      </c>
    </row>
    <row r="4" spans="1:10" x14ac:dyDescent="0.35">
      <c r="A4" s="19"/>
      <c r="B4" s="27"/>
      <c r="C4" s="19"/>
      <c r="D4" s="6" t="s">
        <v>15</v>
      </c>
      <c r="E4" s="21"/>
      <c r="F4" s="23"/>
      <c r="G4" s="23"/>
      <c r="H4" s="25"/>
      <c r="I4" s="19"/>
      <c r="J4" s="19"/>
    </row>
    <row r="5" spans="1:10" x14ac:dyDescent="0.35">
      <c r="A5" s="1" t="s">
        <v>18</v>
      </c>
      <c r="B5" s="2" t="s">
        <v>9</v>
      </c>
      <c r="C5" s="1" t="s">
        <v>19</v>
      </c>
      <c r="D5" s="1" t="s">
        <v>20</v>
      </c>
      <c r="E5" s="3">
        <v>45761</v>
      </c>
      <c r="F5" s="4" t="s">
        <v>177</v>
      </c>
      <c r="G5" s="4"/>
      <c r="H5" s="5">
        <v>45771</v>
      </c>
      <c r="I5" s="1">
        <v>6</v>
      </c>
      <c r="J5" s="1" t="s">
        <v>12</v>
      </c>
    </row>
    <row r="6" spans="1:10" x14ac:dyDescent="0.35">
      <c r="A6" s="1" t="s">
        <v>21</v>
      </c>
      <c r="B6" s="2" t="s">
        <v>9</v>
      </c>
      <c r="C6" s="1" t="s">
        <v>22</v>
      </c>
      <c r="D6" s="1" t="s">
        <v>23</v>
      </c>
      <c r="E6" s="3">
        <v>45762</v>
      </c>
      <c r="F6" s="4" t="s">
        <v>177</v>
      </c>
      <c r="G6" s="4"/>
      <c r="H6" s="5">
        <v>45783</v>
      </c>
      <c r="I6" s="1">
        <v>12</v>
      </c>
      <c r="J6" s="1" t="s">
        <v>12</v>
      </c>
    </row>
    <row r="7" spans="1:10" x14ac:dyDescent="0.35">
      <c r="A7" s="1" t="s">
        <v>24</v>
      </c>
      <c r="B7" s="2" t="s">
        <v>25</v>
      </c>
      <c r="C7" s="1" t="s">
        <v>26</v>
      </c>
      <c r="D7" s="1" t="s">
        <v>88</v>
      </c>
      <c r="E7" s="3">
        <v>45762</v>
      </c>
      <c r="F7" s="4" t="s">
        <v>177</v>
      </c>
      <c r="G7" s="4"/>
      <c r="H7" s="5">
        <v>45784</v>
      </c>
      <c r="I7" s="1">
        <v>13</v>
      </c>
      <c r="J7" s="1" t="s">
        <v>12</v>
      </c>
    </row>
    <row r="8" spans="1:10" x14ac:dyDescent="0.35">
      <c r="A8" s="1" t="s">
        <v>27</v>
      </c>
      <c r="B8" s="2" t="s">
        <v>9</v>
      </c>
      <c r="C8" s="1" t="s">
        <v>26</v>
      </c>
      <c r="D8" s="1" t="s">
        <v>88</v>
      </c>
      <c r="E8" s="3">
        <v>45769</v>
      </c>
      <c r="F8" s="4" t="s">
        <v>177</v>
      </c>
      <c r="G8" s="4"/>
      <c r="H8" s="5">
        <v>45777</v>
      </c>
      <c r="I8" s="1">
        <v>6</v>
      </c>
      <c r="J8" s="1" t="s">
        <v>12</v>
      </c>
    </row>
    <row r="9" spans="1:10" x14ac:dyDescent="0.35">
      <c r="A9" s="1" t="s">
        <v>28</v>
      </c>
      <c r="B9" s="2" t="s">
        <v>9</v>
      </c>
      <c r="C9" s="1" t="s">
        <v>19</v>
      </c>
      <c r="D9" s="1" t="s">
        <v>29</v>
      </c>
      <c r="E9" s="3">
        <v>45769</v>
      </c>
      <c r="F9" s="4" t="s">
        <v>16</v>
      </c>
      <c r="G9" s="4" t="s">
        <v>17</v>
      </c>
      <c r="H9" s="5">
        <v>45777</v>
      </c>
      <c r="I9" s="1">
        <v>6</v>
      </c>
      <c r="J9" s="1" t="s">
        <v>12</v>
      </c>
    </row>
    <row r="10" spans="1:10" x14ac:dyDescent="0.35">
      <c r="A10" s="1" t="s">
        <v>30</v>
      </c>
      <c r="B10" s="2" t="s">
        <v>9</v>
      </c>
      <c r="C10" s="1" t="s">
        <v>31</v>
      </c>
      <c r="D10" s="1" t="s">
        <v>32</v>
      </c>
      <c r="E10" s="3">
        <v>45775</v>
      </c>
      <c r="F10" s="4" t="s">
        <v>85</v>
      </c>
      <c r="G10" s="4" t="s">
        <v>33</v>
      </c>
      <c r="H10" s="5">
        <v>45777</v>
      </c>
      <c r="I10" s="1">
        <v>2</v>
      </c>
      <c r="J10" s="1" t="s">
        <v>12</v>
      </c>
    </row>
    <row r="11" spans="1:10" x14ac:dyDescent="0.35">
      <c r="A11" s="1" t="s">
        <v>34</v>
      </c>
      <c r="B11" s="2" t="s">
        <v>9</v>
      </c>
      <c r="C11" s="1" t="s">
        <v>26</v>
      </c>
      <c r="D11" s="1" t="s">
        <v>89</v>
      </c>
      <c r="E11" s="3">
        <v>45783</v>
      </c>
      <c r="F11" s="4" t="s">
        <v>177</v>
      </c>
      <c r="G11" s="4" t="s">
        <v>35</v>
      </c>
      <c r="H11" s="5">
        <v>45789</v>
      </c>
      <c r="I11" s="1">
        <v>4</v>
      </c>
      <c r="J11" s="1" t="s">
        <v>12</v>
      </c>
    </row>
    <row r="12" spans="1:10" x14ac:dyDescent="0.35">
      <c r="A12" s="1" t="s">
        <v>36</v>
      </c>
      <c r="B12" s="2" t="s">
        <v>9</v>
      </c>
      <c r="C12" s="1" t="s">
        <v>22</v>
      </c>
      <c r="D12" s="1" t="s">
        <v>37</v>
      </c>
      <c r="E12" s="3">
        <v>45784</v>
      </c>
      <c r="F12" s="4" t="s">
        <v>177</v>
      </c>
      <c r="G12" s="4"/>
      <c r="H12" s="5">
        <v>45810</v>
      </c>
      <c r="I12" s="1">
        <v>17</v>
      </c>
      <c r="J12" s="1" t="s">
        <v>12</v>
      </c>
    </row>
    <row r="13" spans="1:10" x14ac:dyDescent="0.35">
      <c r="A13" s="1" t="s">
        <v>38</v>
      </c>
      <c r="B13" s="2" t="s">
        <v>9</v>
      </c>
      <c r="C13" s="1" t="s">
        <v>10</v>
      </c>
      <c r="D13" s="1" t="s">
        <v>39</v>
      </c>
      <c r="E13" s="3">
        <v>45796</v>
      </c>
      <c r="F13" s="4"/>
      <c r="G13" s="4"/>
      <c r="H13" s="1"/>
      <c r="I13" s="1"/>
      <c r="J13" s="1"/>
    </row>
    <row r="14" spans="1:10" x14ac:dyDescent="0.35">
      <c r="A14" s="1" t="s">
        <v>40</v>
      </c>
      <c r="B14" s="2" t="s">
        <v>9</v>
      </c>
      <c r="C14" s="1" t="s">
        <v>10</v>
      </c>
      <c r="D14" s="1" t="s">
        <v>41</v>
      </c>
      <c r="E14" s="3">
        <v>45798</v>
      </c>
      <c r="F14" s="4" t="s">
        <v>177</v>
      </c>
      <c r="G14" s="4"/>
      <c r="H14" s="5">
        <v>45810</v>
      </c>
      <c r="I14" s="1">
        <v>7</v>
      </c>
      <c r="J14" s="1" t="s">
        <v>12</v>
      </c>
    </row>
    <row r="15" spans="1:10" x14ac:dyDescent="0.35">
      <c r="A15" s="1" t="s">
        <v>42</v>
      </c>
      <c r="B15" s="2" t="s">
        <v>9</v>
      </c>
      <c r="C15" s="1" t="s">
        <v>10</v>
      </c>
      <c r="D15" s="1" t="s">
        <v>43</v>
      </c>
      <c r="E15" s="3">
        <v>45799</v>
      </c>
      <c r="F15" s="4" t="s">
        <v>177</v>
      </c>
      <c r="G15" s="4"/>
      <c r="H15" s="5">
        <v>45800</v>
      </c>
      <c r="I15" s="1">
        <v>1</v>
      </c>
      <c r="J15" s="1" t="s">
        <v>12</v>
      </c>
    </row>
    <row r="16" spans="1:10" x14ac:dyDescent="0.35">
      <c r="A16" s="1" t="s">
        <v>44</v>
      </c>
      <c r="B16" s="2" t="s">
        <v>9</v>
      </c>
      <c r="C16" s="1" t="s">
        <v>45</v>
      </c>
      <c r="D16" s="1" t="s">
        <v>46</v>
      </c>
      <c r="E16" s="3">
        <v>45800</v>
      </c>
      <c r="F16" s="4" t="s">
        <v>177</v>
      </c>
      <c r="G16" s="4"/>
      <c r="H16" s="5">
        <v>45806</v>
      </c>
      <c r="I16" s="1">
        <v>3</v>
      </c>
      <c r="J16" s="1" t="s">
        <v>12</v>
      </c>
    </row>
    <row r="17" spans="1:10" x14ac:dyDescent="0.35">
      <c r="A17" s="1" t="s">
        <v>47</v>
      </c>
      <c r="B17" s="2" t="s">
        <v>9</v>
      </c>
      <c r="C17" s="1" t="s">
        <v>22</v>
      </c>
      <c r="D17" s="1" t="s">
        <v>48</v>
      </c>
      <c r="E17" s="3">
        <v>45800</v>
      </c>
      <c r="F17" s="4" t="s">
        <v>177</v>
      </c>
      <c r="G17" s="4"/>
      <c r="H17" s="5">
        <v>45820</v>
      </c>
      <c r="I17" s="1">
        <v>13</v>
      </c>
      <c r="J17" s="1" t="s">
        <v>12</v>
      </c>
    </row>
    <row r="18" spans="1:10" x14ac:dyDescent="0.35">
      <c r="A18" s="1" t="s">
        <v>49</v>
      </c>
      <c r="B18" s="2" t="s">
        <v>9</v>
      </c>
      <c r="C18" s="1" t="s">
        <v>10</v>
      </c>
      <c r="D18" s="1" t="s">
        <v>50</v>
      </c>
      <c r="E18" s="3">
        <v>45804</v>
      </c>
      <c r="F18" s="4" t="s">
        <v>177</v>
      </c>
      <c r="G18" s="4"/>
      <c r="H18" s="5">
        <v>45806</v>
      </c>
      <c r="I18" s="1">
        <v>2</v>
      </c>
      <c r="J18" s="1" t="s">
        <v>12</v>
      </c>
    </row>
    <row r="19" spans="1:10" x14ac:dyDescent="0.35">
      <c r="A19" s="1" t="s">
        <v>51</v>
      </c>
      <c r="B19" s="2" t="s">
        <v>9</v>
      </c>
      <c r="C19" s="1" t="s">
        <v>22</v>
      </c>
      <c r="D19" s="1" t="s">
        <v>52</v>
      </c>
      <c r="E19" s="3">
        <v>45805</v>
      </c>
      <c r="F19" s="4" t="s">
        <v>177</v>
      </c>
      <c r="G19" s="4"/>
      <c r="H19" s="5">
        <v>45810</v>
      </c>
      <c r="I19" s="1">
        <v>3</v>
      </c>
      <c r="J19" s="1" t="s">
        <v>12</v>
      </c>
    </row>
    <row r="20" spans="1:10" x14ac:dyDescent="0.35">
      <c r="A20" s="1" t="s">
        <v>53</v>
      </c>
      <c r="B20" s="2" t="s">
        <v>9</v>
      </c>
      <c r="C20" s="1" t="s">
        <v>10</v>
      </c>
      <c r="D20" s="1" t="s">
        <v>54</v>
      </c>
      <c r="E20" s="3">
        <v>45811</v>
      </c>
      <c r="F20" s="4" t="s">
        <v>85</v>
      </c>
      <c r="G20" s="4" t="s">
        <v>33</v>
      </c>
      <c r="H20" s="5">
        <v>45818</v>
      </c>
      <c r="I20" s="1">
        <v>5</v>
      </c>
      <c r="J20" s="1" t="s">
        <v>12</v>
      </c>
    </row>
    <row r="21" spans="1:10" x14ac:dyDescent="0.35">
      <c r="A21" s="1" t="s">
        <v>55</v>
      </c>
      <c r="B21" s="2" t="s">
        <v>9</v>
      </c>
      <c r="C21" s="1" t="s">
        <v>10</v>
      </c>
      <c r="D21" s="1" t="s">
        <v>56</v>
      </c>
      <c r="E21" s="3">
        <v>45812</v>
      </c>
      <c r="F21" s="4" t="s">
        <v>177</v>
      </c>
      <c r="G21" s="4"/>
      <c r="H21" s="5">
        <v>45813</v>
      </c>
      <c r="I21" s="1">
        <v>1</v>
      </c>
      <c r="J21" s="1" t="s">
        <v>12</v>
      </c>
    </row>
    <row r="22" spans="1:10" x14ac:dyDescent="0.35">
      <c r="A22" s="1" t="s">
        <v>57</v>
      </c>
      <c r="B22" s="2" t="s">
        <v>9</v>
      </c>
      <c r="C22" s="1" t="s">
        <v>10</v>
      </c>
      <c r="D22" s="1" t="s">
        <v>58</v>
      </c>
      <c r="E22" s="3">
        <v>45813</v>
      </c>
      <c r="F22" s="4" t="s">
        <v>177</v>
      </c>
      <c r="G22" s="4"/>
      <c r="H22" s="5">
        <v>45819</v>
      </c>
      <c r="I22" s="1">
        <v>4</v>
      </c>
      <c r="J22" s="1" t="s">
        <v>12</v>
      </c>
    </row>
    <row r="23" spans="1:10" x14ac:dyDescent="0.35">
      <c r="A23" s="1" t="s">
        <v>59</v>
      </c>
      <c r="B23" s="2" t="s">
        <v>9</v>
      </c>
      <c r="C23" s="1" t="s">
        <v>22</v>
      </c>
      <c r="D23" s="1" t="s">
        <v>60</v>
      </c>
      <c r="E23" s="3">
        <v>45818</v>
      </c>
      <c r="F23" s="4"/>
      <c r="G23" s="4"/>
      <c r="H23" s="1"/>
      <c r="I23" s="1"/>
      <c r="J23" s="1"/>
    </row>
    <row r="24" spans="1:10" x14ac:dyDescent="0.35">
      <c r="A24" s="1" t="s">
        <v>61</v>
      </c>
      <c r="B24" s="2" t="s">
        <v>9</v>
      </c>
      <c r="C24" s="1" t="s">
        <v>22</v>
      </c>
      <c r="D24" s="1" t="s">
        <v>62</v>
      </c>
      <c r="E24" s="3">
        <v>45824</v>
      </c>
      <c r="F24" s="4" t="s">
        <v>63</v>
      </c>
      <c r="G24" s="4"/>
      <c r="H24" s="1"/>
      <c r="I24" s="1"/>
      <c r="J24" s="1" t="s">
        <v>12</v>
      </c>
    </row>
    <row r="25" spans="1:10" x14ac:dyDescent="0.35">
      <c r="A25" s="1" t="s">
        <v>64</v>
      </c>
      <c r="B25" s="2" t="s">
        <v>9</v>
      </c>
      <c r="C25" s="1" t="s">
        <v>26</v>
      </c>
      <c r="D25" s="1" t="s">
        <v>65</v>
      </c>
      <c r="E25" s="3">
        <v>45827</v>
      </c>
      <c r="F25" s="4" t="s">
        <v>177</v>
      </c>
      <c r="G25" s="4"/>
      <c r="H25" s="5">
        <v>45834</v>
      </c>
      <c r="I25" s="1">
        <v>5</v>
      </c>
      <c r="J25" s="1" t="s">
        <v>12</v>
      </c>
    </row>
    <row r="26" spans="1:10" x14ac:dyDescent="0.35">
      <c r="A26" s="1" t="s">
        <v>66</v>
      </c>
      <c r="B26" s="2" t="s">
        <v>9</v>
      </c>
      <c r="C26" s="1" t="s">
        <v>31</v>
      </c>
      <c r="D26" s="1" t="s">
        <v>67</v>
      </c>
      <c r="E26" s="3">
        <v>45834</v>
      </c>
      <c r="F26" s="4" t="s">
        <v>177</v>
      </c>
      <c r="G26" s="4"/>
      <c r="H26" s="5">
        <v>45853</v>
      </c>
      <c r="I26" s="1">
        <v>13</v>
      </c>
      <c r="J26" s="1" t="s">
        <v>12</v>
      </c>
    </row>
    <row r="27" spans="1:10" x14ac:dyDescent="0.35">
      <c r="A27" s="28" t="s">
        <v>91</v>
      </c>
      <c r="B27" s="29" t="s">
        <v>9</v>
      </c>
      <c r="C27" s="28" t="s">
        <v>10</v>
      </c>
      <c r="D27" s="28" t="s">
        <v>92</v>
      </c>
      <c r="E27" s="30">
        <v>45840</v>
      </c>
      <c r="F27" s="31" t="s">
        <v>177</v>
      </c>
      <c r="G27" s="31"/>
      <c r="H27" s="32">
        <v>45861</v>
      </c>
      <c r="I27" s="33">
        <f>NETWORKDAYS(E27,H27,$Q$5:$Q$19)-1</f>
        <v>15</v>
      </c>
      <c r="J27" s="28" t="s">
        <v>12</v>
      </c>
    </row>
    <row r="28" spans="1:10" x14ac:dyDescent="0.35">
      <c r="A28" s="28" t="s">
        <v>93</v>
      </c>
      <c r="B28" s="29" t="s">
        <v>9</v>
      </c>
      <c r="C28" s="28" t="s">
        <v>19</v>
      </c>
      <c r="D28" s="28" t="s">
        <v>94</v>
      </c>
      <c r="E28" s="30">
        <v>45841</v>
      </c>
      <c r="F28" s="31" t="s">
        <v>177</v>
      </c>
      <c r="G28" s="31"/>
      <c r="H28" s="32">
        <v>45861</v>
      </c>
      <c r="I28" s="33">
        <f>NETWORKDAYS(E28,H28,$Q$5:$Q$19)-1</f>
        <v>14</v>
      </c>
      <c r="J28" s="28" t="s">
        <v>12</v>
      </c>
    </row>
    <row r="29" spans="1:10" x14ac:dyDescent="0.35">
      <c r="A29" s="28" t="s">
        <v>95</v>
      </c>
      <c r="B29" s="29" t="s">
        <v>9</v>
      </c>
      <c r="C29" s="28" t="s">
        <v>31</v>
      </c>
      <c r="D29" s="28" t="s">
        <v>96</v>
      </c>
      <c r="E29" s="30">
        <v>45852</v>
      </c>
      <c r="F29" s="31" t="s">
        <v>90</v>
      </c>
      <c r="G29" s="31"/>
      <c r="H29" s="32">
        <v>45853</v>
      </c>
      <c r="I29" s="33">
        <f>NETWORKDAYS(E29,H29,$Q$5:$Q$19)-1</f>
        <v>1</v>
      </c>
      <c r="J29" s="28" t="s">
        <v>12</v>
      </c>
    </row>
    <row r="30" spans="1:10" x14ac:dyDescent="0.35">
      <c r="A30" s="28" t="s">
        <v>97</v>
      </c>
      <c r="B30" s="29" t="s">
        <v>9</v>
      </c>
      <c r="C30" s="28" t="s">
        <v>19</v>
      </c>
      <c r="D30" s="28" t="s">
        <v>98</v>
      </c>
      <c r="E30" s="30">
        <v>45852</v>
      </c>
      <c r="F30" s="31" t="s">
        <v>177</v>
      </c>
      <c r="G30" s="31"/>
      <c r="H30" s="32">
        <v>45874</v>
      </c>
      <c r="I30" s="33">
        <f>NETWORKDAYS(E30,H30,$Q$5:$Q$19)-1</f>
        <v>16</v>
      </c>
      <c r="J30" s="28" t="s">
        <v>12</v>
      </c>
    </row>
    <row r="31" spans="1:10" x14ac:dyDescent="0.35">
      <c r="A31" s="28" t="s">
        <v>99</v>
      </c>
      <c r="B31" s="29" t="s">
        <v>9</v>
      </c>
      <c r="C31" s="28" t="s">
        <v>22</v>
      </c>
      <c r="D31" s="28" t="s">
        <v>100</v>
      </c>
      <c r="E31" s="30">
        <v>45856</v>
      </c>
      <c r="F31" s="31" t="s">
        <v>177</v>
      </c>
      <c r="G31" s="31"/>
      <c r="H31" s="32">
        <v>45884</v>
      </c>
      <c r="I31" s="33">
        <f>NETWORKDAYS(E31,H31,$Q$5:$Q$19)-1</f>
        <v>20</v>
      </c>
      <c r="J31" s="28" t="s">
        <v>12</v>
      </c>
    </row>
    <row r="32" spans="1:10" x14ac:dyDescent="0.35">
      <c r="A32" s="28" t="s">
        <v>101</v>
      </c>
      <c r="B32" s="29" t="s">
        <v>9</v>
      </c>
      <c r="C32" s="28" t="s">
        <v>10</v>
      </c>
      <c r="D32" s="28" t="s">
        <v>102</v>
      </c>
      <c r="E32" s="30">
        <v>45859</v>
      </c>
      <c r="F32" s="31" t="s">
        <v>177</v>
      </c>
      <c r="G32" s="31"/>
      <c r="H32" s="32">
        <v>45874</v>
      </c>
      <c r="I32" s="33">
        <f>NETWORKDAYS(E32,H32,$Q$5:$Q$19)-1</f>
        <v>11</v>
      </c>
      <c r="J32" s="28" t="s">
        <v>12</v>
      </c>
    </row>
    <row r="33" spans="1:10" x14ac:dyDescent="0.35">
      <c r="A33" s="28" t="s">
        <v>103</v>
      </c>
      <c r="B33" s="29" t="s">
        <v>9</v>
      </c>
      <c r="C33" s="28" t="s">
        <v>22</v>
      </c>
      <c r="D33" s="28" t="s">
        <v>104</v>
      </c>
      <c r="E33" s="30">
        <v>45863</v>
      </c>
      <c r="F33" s="31" t="s">
        <v>177</v>
      </c>
      <c r="G33" s="31"/>
      <c r="H33" s="32">
        <v>45890</v>
      </c>
      <c r="I33" s="33">
        <f>NETWORKDAYS(E33,H33,$Q$5:$Q$19)-1</f>
        <v>19</v>
      </c>
      <c r="J33" s="28" t="s">
        <v>12</v>
      </c>
    </row>
    <row r="34" spans="1:10" x14ac:dyDescent="0.35">
      <c r="A34" s="28" t="s">
        <v>105</v>
      </c>
      <c r="B34" s="29" t="s">
        <v>9</v>
      </c>
      <c r="C34" s="28" t="s">
        <v>45</v>
      </c>
      <c r="D34" s="28" t="s">
        <v>102</v>
      </c>
      <c r="E34" s="30">
        <v>45866</v>
      </c>
      <c r="F34" s="31" t="s">
        <v>177</v>
      </c>
      <c r="G34" s="31"/>
      <c r="H34" s="32">
        <v>45881</v>
      </c>
      <c r="I34" s="33">
        <f>NETWORKDAYS(E34,H34,$Q$5:$Q$19)-1</f>
        <v>11</v>
      </c>
      <c r="J34" s="28" t="s">
        <v>12</v>
      </c>
    </row>
    <row r="35" spans="1:10" x14ac:dyDescent="0.35">
      <c r="A35" s="28" t="s">
        <v>106</v>
      </c>
      <c r="B35" s="29" t="s">
        <v>9</v>
      </c>
      <c r="C35" s="28" t="s">
        <v>107</v>
      </c>
      <c r="D35" s="28" t="s">
        <v>108</v>
      </c>
      <c r="E35" s="30">
        <v>45869</v>
      </c>
      <c r="F35" s="31" t="s">
        <v>177</v>
      </c>
      <c r="G35" s="31"/>
      <c r="H35" s="32">
        <v>45897</v>
      </c>
      <c r="I35" s="33">
        <f>NETWORKDAYS(E35,H35,$Q$5:$Q$19)-1</f>
        <v>20</v>
      </c>
      <c r="J35" s="28" t="s">
        <v>12</v>
      </c>
    </row>
    <row r="36" spans="1:10" x14ac:dyDescent="0.35">
      <c r="A36" s="28" t="s">
        <v>109</v>
      </c>
      <c r="B36" s="29" t="s">
        <v>9</v>
      </c>
      <c r="C36" s="28" t="s">
        <v>107</v>
      </c>
      <c r="D36" s="28" t="s">
        <v>110</v>
      </c>
      <c r="E36" s="30">
        <v>45874</v>
      </c>
      <c r="F36" s="31" t="s">
        <v>16</v>
      </c>
      <c r="G36" s="31" t="s">
        <v>17</v>
      </c>
      <c r="H36" s="32">
        <v>45903</v>
      </c>
      <c r="I36" s="33">
        <f>NETWORKDAYS(E36,H36,$Q$5:$Q$19)-1</f>
        <v>21</v>
      </c>
      <c r="J36" s="28" t="s">
        <v>12</v>
      </c>
    </row>
    <row r="37" spans="1:10" x14ac:dyDescent="0.35">
      <c r="A37" s="28" t="s">
        <v>111</v>
      </c>
      <c r="B37" s="29" t="s">
        <v>9</v>
      </c>
      <c r="C37" s="28" t="s">
        <v>107</v>
      </c>
      <c r="D37" s="28" t="s">
        <v>112</v>
      </c>
      <c r="E37" s="30">
        <v>45874</v>
      </c>
      <c r="F37" s="31" t="s">
        <v>16</v>
      </c>
      <c r="G37" s="31" t="s">
        <v>17</v>
      </c>
      <c r="H37" s="32">
        <v>45903</v>
      </c>
      <c r="I37" s="33">
        <f>NETWORKDAYS(E37,H37,$Q$5:$Q$19)-1</f>
        <v>21</v>
      </c>
      <c r="J37" s="28" t="s">
        <v>12</v>
      </c>
    </row>
    <row r="38" spans="1:10" x14ac:dyDescent="0.35">
      <c r="A38" s="28" t="s">
        <v>113</v>
      </c>
      <c r="B38" s="29" t="s">
        <v>9</v>
      </c>
      <c r="C38" s="28" t="s">
        <v>19</v>
      </c>
      <c r="D38" s="28" t="s">
        <v>114</v>
      </c>
      <c r="E38" s="30">
        <v>45875</v>
      </c>
      <c r="F38" s="31" t="s">
        <v>177</v>
      </c>
      <c r="G38" s="31"/>
      <c r="H38" s="32">
        <v>45881</v>
      </c>
      <c r="I38" s="33">
        <f>NETWORKDAYS(E38,H38,$Q$5:$Q$19)-1</f>
        <v>4</v>
      </c>
      <c r="J38" s="28" t="s">
        <v>12</v>
      </c>
    </row>
    <row r="39" spans="1:10" x14ac:dyDescent="0.35">
      <c r="A39" s="28" t="s">
        <v>115</v>
      </c>
      <c r="B39" s="29" t="s">
        <v>9</v>
      </c>
      <c r="C39" s="28" t="s">
        <v>22</v>
      </c>
      <c r="D39" s="28" t="s">
        <v>116</v>
      </c>
      <c r="E39" s="30">
        <v>45875</v>
      </c>
      <c r="F39" s="31" t="s">
        <v>177</v>
      </c>
      <c r="G39" s="31"/>
      <c r="H39" s="32">
        <v>45904</v>
      </c>
      <c r="I39" s="33">
        <f>NETWORKDAYS(E39,H39,$Q$5:$Q$19)-1</f>
        <v>21</v>
      </c>
      <c r="J39" s="28" t="s">
        <v>12</v>
      </c>
    </row>
    <row r="40" spans="1:10" x14ac:dyDescent="0.35">
      <c r="A40" s="28" t="s">
        <v>117</v>
      </c>
      <c r="B40" s="29" t="s">
        <v>9</v>
      </c>
      <c r="C40" s="28" t="s">
        <v>19</v>
      </c>
      <c r="D40" s="28" t="s">
        <v>118</v>
      </c>
      <c r="E40" s="30">
        <v>45876</v>
      </c>
      <c r="F40" s="31" t="s">
        <v>177</v>
      </c>
      <c r="G40" s="31"/>
      <c r="H40" s="32">
        <v>45890</v>
      </c>
      <c r="I40" s="33">
        <f>NETWORKDAYS(E40,H40,$Q$5:$Q$19)-1</f>
        <v>10</v>
      </c>
      <c r="J40" s="28" t="s">
        <v>12</v>
      </c>
    </row>
    <row r="41" spans="1:10" ht="43.5" x14ac:dyDescent="0.35">
      <c r="A41" s="28" t="s">
        <v>119</v>
      </c>
      <c r="B41" s="29" t="s">
        <v>9</v>
      </c>
      <c r="C41" s="28" t="s">
        <v>22</v>
      </c>
      <c r="D41" s="34" t="s">
        <v>120</v>
      </c>
      <c r="E41" s="30">
        <v>45877</v>
      </c>
      <c r="F41" s="31" t="s">
        <v>121</v>
      </c>
      <c r="G41" s="31" t="s">
        <v>35</v>
      </c>
      <c r="H41" s="32">
        <v>45904</v>
      </c>
      <c r="I41" s="33">
        <f>NETWORKDAYS(E41,H41,$Q$5:$Q$19)-1</f>
        <v>19</v>
      </c>
      <c r="J41" s="28" t="s">
        <v>12</v>
      </c>
    </row>
    <row r="42" spans="1:10" x14ac:dyDescent="0.35">
      <c r="A42" s="28" t="s">
        <v>122</v>
      </c>
      <c r="B42" s="29" t="s">
        <v>9</v>
      </c>
      <c r="C42" s="28" t="s">
        <v>10</v>
      </c>
      <c r="D42" s="28" t="s">
        <v>123</v>
      </c>
      <c r="E42" s="30">
        <v>45887</v>
      </c>
      <c r="F42" s="31" t="s">
        <v>177</v>
      </c>
      <c r="G42" s="31"/>
      <c r="H42" s="32">
        <v>45896</v>
      </c>
      <c r="I42" s="33">
        <f>NETWORKDAYS(E42,H42,$Q$5:$Q$19)-1</f>
        <v>7</v>
      </c>
      <c r="J42" s="28" t="s">
        <v>12</v>
      </c>
    </row>
    <row r="43" spans="1:10" x14ac:dyDescent="0.35">
      <c r="A43" s="28" t="s">
        <v>124</v>
      </c>
      <c r="B43" s="29" t="s">
        <v>9</v>
      </c>
      <c r="C43" s="28" t="s">
        <v>10</v>
      </c>
      <c r="D43" s="28" t="s">
        <v>125</v>
      </c>
      <c r="E43" s="30">
        <v>45887</v>
      </c>
      <c r="F43" s="31" t="s">
        <v>177</v>
      </c>
      <c r="G43" s="31"/>
      <c r="H43" s="32">
        <v>45915</v>
      </c>
      <c r="I43" s="33">
        <f>NETWORKDAYS(E43,H43,$Q$5:$Q$19)-1</f>
        <v>20</v>
      </c>
      <c r="J43" s="28" t="s">
        <v>12</v>
      </c>
    </row>
    <row r="44" spans="1:10" x14ac:dyDescent="0.35">
      <c r="A44" s="28" t="s">
        <v>126</v>
      </c>
      <c r="B44" s="29" t="s">
        <v>9</v>
      </c>
      <c r="C44" s="28" t="s">
        <v>19</v>
      </c>
      <c r="D44" s="28" t="s">
        <v>127</v>
      </c>
      <c r="E44" s="30">
        <v>45888</v>
      </c>
      <c r="F44" s="31" t="s">
        <v>177</v>
      </c>
      <c r="G44" s="31"/>
      <c r="H44" s="32">
        <v>45917</v>
      </c>
      <c r="I44" s="33">
        <f>NETWORKDAYS(E44,H44,$Q$5:$Q$19)-1</f>
        <v>21</v>
      </c>
      <c r="J44" s="28" t="s">
        <v>12</v>
      </c>
    </row>
    <row r="45" spans="1:10" x14ac:dyDescent="0.35">
      <c r="A45" s="28" t="s">
        <v>128</v>
      </c>
      <c r="B45" s="29" t="s">
        <v>9</v>
      </c>
      <c r="C45" s="28" t="s">
        <v>22</v>
      </c>
      <c r="D45" s="28" t="s">
        <v>129</v>
      </c>
      <c r="E45" s="30">
        <v>45895</v>
      </c>
      <c r="F45" s="31" t="s">
        <v>177</v>
      </c>
      <c r="G45" s="31"/>
      <c r="H45" s="32">
        <v>45916</v>
      </c>
      <c r="I45" s="33">
        <f>NETWORKDAYS(E45,H45,$Q$5:$Q$19)-1</f>
        <v>15</v>
      </c>
      <c r="J45" s="28" t="s">
        <v>12</v>
      </c>
    </row>
    <row r="46" spans="1:10" x14ac:dyDescent="0.35">
      <c r="A46" s="28" t="s">
        <v>130</v>
      </c>
      <c r="B46" s="29" t="s">
        <v>9</v>
      </c>
      <c r="C46" s="28" t="s">
        <v>26</v>
      </c>
      <c r="D46" s="28" t="s">
        <v>131</v>
      </c>
      <c r="E46" s="30">
        <v>45901</v>
      </c>
      <c r="F46" s="31" t="s">
        <v>177</v>
      </c>
      <c r="G46" s="31"/>
      <c r="H46" s="32">
        <v>45924</v>
      </c>
      <c r="I46" s="33">
        <f>NETWORKDAYS(E46,H46,$Q$5:$Q$19)-1</f>
        <v>17</v>
      </c>
      <c r="J46" s="28" t="s">
        <v>12</v>
      </c>
    </row>
    <row r="47" spans="1:10" x14ac:dyDescent="0.35">
      <c r="A47" s="28" t="s">
        <v>132</v>
      </c>
      <c r="B47" s="29" t="s">
        <v>9</v>
      </c>
      <c r="C47" s="28" t="s">
        <v>10</v>
      </c>
      <c r="D47" s="28" t="s">
        <v>133</v>
      </c>
      <c r="E47" s="30">
        <v>45898</v>
      </c>
      <c r="F47" s="31" t="s">
        <v>63</v>
      </c>
      <c r="G47" s="31"/>
      <c r="H47" s="32"/>
      <c r="I47" s="33">
        <f>NETWORKDAYS(E47,H47,$Q$5:$Q$19)-1</f>
        <v>-32786</v>
      </c>
      <c r="J47" s="28"/>
    </row>
    <row r="48" spans="1:10" x14ac:dyDescent="0.35">
      <c r="A48" s="28" t="s">
        <v>134</v>
      </c>
      <c r="B48" s="29" t="s">
        <v>9</v>
      </c>
      <c r="C48" s="28" t="s">
        <v>26</v>
      </c>
      <c r="D48" s="28" t="s">
        <v>135</v>
      </c>
      <c r="E48" s="30">
        <v>45898</v>
      </c>
      <c r="F48" s="31" t="s">
        <v>121</v>
      </c>
      <c r="G48" s="31" t="s">
        <v>35</v>
      </c>
      <c r="H48" s="32">
        <v>45924</v>
      </c>
      <c r="I48" s="33">
        <f>NETWORKDAYS(E48,H48,$Q$5:$Q$19)-1</f>
        <v>18</v>
      </c>
      <c r="J48" s="28" t="s">
        <v>12</v>
      </c>
    </row>
    <row r="49" spans="1:10" x14ac:dyDescent="0.35">
      <c r="A49" s="28" t="s">
        <v>136</v>
      </c>
      <c r="B49" s="29" t="s">
        <v>9</v>
      </c>
      <c r="C49" s="28" t="s">
        <v>22</v>
      </c>
      <c r="D49" s="28" t="s">
        <v>137</v>
      </c>
      <c r="E49" s="30">
        <v>45904</v>
      </c>
      <c r="F49" s="31" t="s">
        <v>90</v>
      </c>
      <c r="G49" s="31"/>
      <c r="H49" s="32">
        <v>45946</v>
      </c>
      <c r="I49" s="33">
        <f>NETWORKDAYS(E49,H49,$Q$5:$Q$19)-1</f>
        <v>30</v>
      </c>
      <c r="J49" s="28" t="s">
        <v>138</v>
      </c>
    </row>
    <row r="50" spans="1:10" x14ac:dyDescent="0.35">
      <c r="A50" s="28" t="s">
        <v>139</v>
      </c>
      <c r="B50" s="29" t="s">
        <v>9</v>
      </c>
      <c r="C50" s="28" t="s">
        <v>22</v>
      </c>
      <c r="D50" s="28" t="s">
        <v>140</v>
      </c>
      <c r="E50" s="30">
        <v>45904</v>
      </c>
      <c r="F50" s="31" t="s">
        <v>177</v>
      </c>
      <c r="G50" s="31"/>
      <c r="H50" s="32">
        <v>45932</v>
      </c>
      <c r="I50" s="33">
        <f>NETWORKDAYS(E50,H50,$Q$5:$Q$19)-1</f>
        <v>20</v>
      </c>
      <c r="J50" s="28" t="s">
        <v>12</v>
      </c>
    </row>
    <row r="51" spans="1:10" x14ac:dyDescent="0.35">
      <c r="A51" s="28" t="s">
        <v>141</v>
      </c>
      <c r="B51" s="29" t="s">
        <v>9</v>
      </c>
      <c r="C51" s="28" t="s">
        <v>22</v>
      </c>
      <c r="D51" s="28" t="s">
        <v>142</v>
      </c>
      <c r="E51" s="30">
        <v>45905</v>
      </c>
      <c r="F51" s="31" t="s">
        <v>121</v>
      </c>
      <c r="G51" s="31" t="s">
        <v>143</v>
      </c>
      <c r="H51" s="32">
        <v>45933</v>
      </c>
      <c r="I51" s="33">
        <f>NETWORKDAYS(E51,H51,$Q$5:$Q$19)-1</f>
        <v>20</v>
      </c>
      <c r="J51" s="28" t="s">
        <v>12</v>
      </c>
    </row>
    <row r="52" spans="1:10" x14ac:dyDescent="0.35">
      <c r="A52" s="28" t="s">
        <v>144</v>
      </c>
      <c r="B52" s="29" t="s">
        <v>9</v>
      </c>
      <c r="C52" s="28" t="s">
        <v>22</v>
      </c>
      <c r="D52" s="28" t="s">
        <v>145</v>
      </c>
      <c r="E52" s="30">
        <v>45905</v>
      </c>
      <c r="F52" s="31" t="s">
        <v>177</v>
      </c>
      <c r="G52" s="31"/>
      <c r="H52" s="32">
        <v>45918</v>
      </c>
      <c r="I52" s="33">
        <f>NETWORKDAYS(E52,H52,$Q$5:$Q$19)-1</f>
        <v>9</v>
      </c>
      <c r="J52" s="28" t="s">
        <v>12</v>
      </c>
    </row>
    <row r="53" spans="1:10" x14ac:dyDescent="0.35">
      <c r="A53" s="28" t="s">
        <v>146</v>
      </c>
      <c r="B53" s="29" t="s">
        <v>9</v>
      </c>
      <c r="C53" s="28" t="s">
        <v>107</v>
      </c>
      <c r="D53" s="28" t="s">
        <v>147</v>
      </c>
      <c r="E53" s="30">
        <v>45908</v>
      </c>
      <c r="F53" s="31" t="s">
        <v>177</v>
      </c>
      <c r="G53" s="31"/>
      <c r="H53" s="32">
        <v>45932</v>
      </c>
      <c r="I53" s="33">
        <f>NETWORKDAYS(E53,H53,$Q$5:$Q$19)-1</f>
        <v>18</v>
      </c>
      <c r="J53" s="28" t="s">
        <v>12</v>
      </c>
    </row>
    <row r="54" spans="1:10" x14ac:dyDescent="0.35">
      <c r="A54" s="28" t="s">
        <v>148</v>
      </c>
      <c r="B54" s="29" t="s">
        <v>9</v>
      </c>
      <c r="C54" s="28" t="s">
        <v>22</v>
      </c>
      <c r="D54" s="28" t="s">
        <v>149</v>
      </c>
      <c r="E54" s="30">
        <v>45905</v>
      </c>
      <c r="F54" s="31" t="s">
        <v>177</v>
      </c>
      <c r="G54" s="31"/>
      <c r="H54" s="32"/>
      <c r="I54" s="33">
        <f>NETWORKDAYS(E54,H54,$Q$5:$Q$19)-1</f>
        <v>-32791</v>
      </c>
      <c r="J54" s="28"/>
    </row>
    <row r="55" spans="1:10" x14ac:dyDescent="0.35">
      <c r="A55" s="28" t="s">
        <v>150</v>
      </c>
      <c r="B55" s="29" t="s">
        <v>9</v>
      </c>
      <c r="C55" s="28" t="s">
        <v>22</v>
      </c>
      <c r="D55" s="28" t="s">
        <v>151</v>
      </c>
      <c r="E55" s="30">
        <v>45909</v>
      </c>
      <c r="F55" s="31" t="s">
        <v>85</v>
      </c>
      <c r="G55" s="31" t="s">
        <v>33</v>
      </c>
      <c r="H55" s="32">
        <v>45933</v>
      </c>
      <c r="I55" s="33">
        <f>NETWORKDAYS(E55,H55,$Q$5:$Q$19)-1</f>
        <v>18</v>
      </c>
      <c r="J55" s="28" t="s">
        <v>12</v>
      </c>
    </row>
    <row r="56" spans="1:10" x14ac:dyDescent="0.35">
      <c r="A56" s="28" t="s">
        <v>152</v>
      </c>
      <c r="B56" s="29" t="s">
        <v>9</v>
      </c>
      <c r="C56" s="28" t="s">
        <v>10</v>
      </c>
      <c r="D56" s="28" t="s">
        <v>153</v>
      </c>
      <c r="E56" s="30">
        <v>45910</v>
      </c>
      <c r="F56" s="31" t="s">
        <v>121</v>
      </c>
      <c r="G56" s="31" t="s">
        <v>17</v>
      </c>
      <c r="H56" s="32">
        <v>45936</v>
      </c>
      <c r="I56" s="33">
        <f>NETWORKDAYS(E56,H56,$Q$5:$Q$19)-1</f>
        <v>18</v>
      </c>
      <c r="J56" s="28" t="s">
        <v>12</v>
      </c>
    </row>
    <row r="57" spans="1:10" x14ac:dyDescent="0.35">
      <c r="A57" s="28" t="s">
        <v>154</v>
      </c>
      <c r="B57" s="29" t="s">
        <v>9</v>
      </c>
      <c r="C57" s="28" t="s">
        <v>10</v>
      </c>
      <c r="D57" s="28" t="s">
        <v>155</v>
      </c>
      <c r="E57" s="30">
        <v>45911</v>
      </c>
      <c r="F57" s="31" t="s">
        <v>177</v>
      </c>
      <c r="G57" s="31"/>
      <c r="H57" s="32">
        <v>45917</v>
      </c>
      <c r="I57" s="33">
        <f>NETWORKDAYS(E57,H57,$Q$5:$Q$19)-1</f>
        <v>4</v>
      </c>
      <c r="J57" s="28" t="s">
        <v>12</v>
      </c>
    </row>
    <row r="58" spans="1:10" x14ac:dyDescent="0.35">
      <c r="A58" s="28" t="s">
        <v>156</v>
      </c>
      <c r="B58" s="29" t="s">
        <v>9</v>
      </c>
      <c r="C58" s="28" t="s">
        <v>157</v>
      </c>
      <c r="D58" s="28" t="s">
        <v>158</v>
      </c>
      <c r="E58" s="30">
        <v>45911</v>
      </c>
      <c r="F58" s="31" t="s">
        <v>177</v>
      </c>
      <c r="G58" s="31"/>
      <c r="H58" s="32">
        <v>45939</v>
      </c>
      <c r="I58" s="33">
        <f>NETWORKDAYS(E58,H58,$Q$5:$Q$19)-1</f>
        <v>20</v>
      </c>
      <c r="J58" s="28" t="s">
        <v>12</v>
      </c>
    </row>
    <row r="59" spans="1:10" x14ac:dyDescent="0.35">
      <c r="A59" s="28" t="s">
        <v>159</v>
      </c>
      <c r="B59" s="29" t="s">
        <v>9</v>
      </c>
      <c r="C59" s="28" t="s">
        <v>10</v>
      </c>
      <c r="D59" s="28" t="s">
        <v>160</v>
      </c>
      <c r="E59" s="30">
        <v>45916</v>
      </c>
      <c r="F59" s="31"/>
      <c r="G59" s="31"/>
      <c r="H59" s="32"/>
      <c r="I59" s="33">
        <f>NETWORKDAYS(E59,H59,$Q$5:$Q$19)-1</f>
        <v>-32798</v>
      </c>
      <c r="J59" s="28"/>
    </row>
    <row r="60" spans="1:10" x14ac:dyDescent="0.35">
      <c r="A60" s="28" t="s">
        <v>161</v>
      </c>
      <c r="B60" s="29" t="s">
        <v>9</v>
      </c>
      <c r="C60" s="28" t="s">
        <v>10</v>
      </c>
      <c r="D60" s="28" t="s">
        <v>162</v>
      </c>
      <c r="E60" s="30">
        <v>45916</v>
      </c>
      <c r="F60" s="31" t="s">
        <v>177</v>
      </c>
      <c r="G60" s="31"/>
      <c r="H60" s="32">
        <v>45918</v>
      </c>
      <c r="I60" s="33">
        <f>NETWORKDAYS(E60,H60,$Q$5:$Q$19)-1</f>
        <v>2</v>
      </c>
      <c r="J60" s="28" t="s">
        <v>12</v>
      </c>
    </row>
    <row r="61" spans="1:10" x14ac:dyDescent="0.35">
      <c r="A61" s="28" t="s">
        <v>163</v>
      </c>
      <c r="B61" s="29" t="s">
        <v>9</v>
      </c>
      <c r="C61" s="28" t="s">
        <v>22</v>
      </c>
      <c r="D61" s="28" t="s">
        <v>164</v>
      </c>
      <c r="E61" s="30">
        <v>45917</v>
      </c>
      <c r="F61" s="31" t="s">
        <v>177</v>
      </c>
      <c r="G61" s="31"/>
      <c r="H61" s="32">
        <v>45925</v>
      </c>
      <c r="I61" s="33">
        <f>NETWORKDAYS(E61,H61,$Q$5:$Q$19)-1</f>
        <v>6</v>
      </c>
      <c r="J61" s="28" t="s">
        <v>12</v>
      </c>
    </row>
    <row r="62" spans="1:10" x14ac:dyDescent="0.35">
      <c r="A62" s="28" t="s">
        <v>165</v>
      </c>
      <c r="B62" s="29" t="s">
        <v>9</v>
      </c>
      <c r="C62" s="28" t="s">
        <v>10</v>
      </c>
      <c r="D62" s="28" t="s">
        <v>166</v>
      </c>
      <c r="E62" s="30">
        <v>45917</v>
      </c>
      <c r="F62" s="31" t="s">
        <v>177</v>
      </c>
      <c r="G62" s="31"/>
      <c r="H62" s="32">
        <v>45939</v>
      </c>
      <c r="I62" s="33">
        <f>NETWORKDAYS(E62,H62,$Q$5:$Q$19)-1</f>
        <v>16</v>
      </c>
      <c r="J62" s="28" t="s">
        <v>167</v>
      </c>
    </row>
    <row r="63" spans="1:10" x14ac:dyDescent="0.35">
      <c r="A63" s="28" t="s">
        <v>168</v>
      </c>
      <c r="B63" s="29" t="s">
        <v>9</v>
      </c>
      <c r="C63" s="28" t="s">
        <v>19</v>
      </c>
      <c r="D63" s="28" t="s">
        <v>169</v>
      </c>
      <c r="E63" s="30">
        <v>45918</v>
      </c>
      <c r="F63" s="31" t="s">
        <v>177</v>
      </c>
      <c r="G63" s="31" t="s">
        <v>17</v>
      </c>
      <c r="H63" s="32">
        <v>45945</v>
      </c>
      <c r="I63" s="33">
        <f>NETWORKDAYS(E63,H63,$Q$5:$Q$19)-1</f>
        <v>19</v>
      </c>
      <c r="J63" s="28" t="s">
        <v>167</v>
      </c>
    </row>
    <row r="64" spans="1:10" x14ac:dyDescent="0.35">
      <c r="A64" s="28" t="s">
        <v>170</v>
      </c>
      <c r="B64" s="29" t="s">
        <v>25</v>
      </c>
      <c r="C64" s="28" t="s">
        <v>45</v>
      </c>
      <c r="D64" s="28" t="s">
        <v>171</v>
      </c>
      <c r="E64" s="30">
        <v>45922</v>
      </c>
      <c r="F64" s="31" t="s">
        <v>90</v>
      </c>
      <c r="G64" s="31"/>
      <c r="H64" s="32">
        <v>45950</v>
      </c>
      <c r="I64" s="33">
        <f>NETWORKDAYS(E64,H64,$Q$5:$Q$19)-1</f>
        <v>20</v>
      </c>
      <c r="J64" s="28" t="s">
        <v>167</v>
      </c>
    </row>
    <row r="65" spans="1:10" x14ac:dyDescent="0.35">
      <c r="A65" s="28" t="s">
        <v>172</v>
      </c>
      <c r="B65" s="29" t="s">
        <v>9</v>
      </c>
      <c r="C65" s="28" t="s">
        <v>19</v>
      </c>
      <c r="D65" s="28" t="s">
        <v>173</v>
      </c>
      <c r="E65" s="30">
        <v>45922</v>
      </c>
      <c r="F65" s="31" t="s">
        <v>174</v>
      </c>
      <c r="G65" s="31"/>
      <c r="H65" s="32">
        <v>45950</v>
      </c>
      <c r="I65" s="33">
        <f>NETWORKDAYS(E65,H65,$Q$5:$Q$19)-1</f>
        <v>20</v>
      </c>
      <c r="J65" s="28" t="s">
        <v>167</v>
      </c>
    </row>
    <row r="66" spans="1:10" x14ac:dyDescent="0.35">
      <c r="A66" s="28" t="s">
        <v>175</v>
      </c>
      <c r="B66" s="29" t="s">
        <v>9</v>
      </c>
      <c r="C66" s="28" t="s">
        <v>22</v>
      </c>
      <c r="D66" s="28" t="s">
        <v>176</v>
      </c>
      <c r="E66" s="30">
        <v>45922</v>
      </c>
      <c r="F66" s="31" t="s">
        <v>177</v>
      </c>
      <c r="G66" s="31"/>
      <c r="H66" s="32">
        <v>45950</v>
      </c>
      <c r="I66" s="33">
        <f>NETWORKDAYS(E66,H66,$Q$5:$Q$19)-1</f>
        <v>20</v>
      </c>
      <c r="J66" s="28" t="s">
        <v>167</v>
      </c>
    </row>
    <row r="67" spans="1:10" x14ac:dyDescent="0.35">
      <c r="A67" s="28" t="s">
        <v>178</v>
      </c>
      <c r="B67" s="29" t="s">
        <v>9</v>
      </c>
      <c r="C67" s="28" t="s">
        <v>19</v>
      </c>
      <c r="D67" s="28" t="s">
        <v>179</v>
      </c>
      <c r="E67" s="30">
        <v>45925</v>
      </c>
      <c r="F67" s="31" t="s">
        <v>174</v>
      </c>
      <c r="G67" s="31"/>
      <c r="H67" s="32">
        <v>45946</v>
      </c>
      <c r="I67" s="33">
        <f>NETWORKDAYS(E67,H67,$Q$5:$Q$19)-1</f>
        <v>15</v>
      </c>
      <c r="J67" s="28" t="s">
        <v>167</v>
      </c>
    </row>
  </sheetData>
  <mergeCells count="9">
    <mergeCell ref="A3:A4"/>
    <mergeCell ref="B3:B4"/>
    <mergeCell ref="C3:C4"/>
    <mergeCell ref="I3:I4"/>
    <mergeCell ref="J3:J4"/>
    <mergeCell ref="E3:E4"/>
    <mergeCell ref="F3:F4"/>
    <mergeCell ref="G3:G4"/>
    <mergeCell ref="H3:H4"/>
  </mergeCells>
  <conditionalFormatting sqref="I27:I67">
    <cfRule type="expression" dxfId="0" priority="1">
      <formula>#REF!="Closed"</formula>
    </cfRule>
  </conditionalFormatting>
  <dataValidations count="2">
    <dataValidation type="list" allowBlank="1" showInputMessage="1" showErrorMessage="1" sqref="J27:J33" xr:uid="{2CD484B5-A476-400A-B4F0-3C5281A4951C}">
      <formula1>"Yes,No"</formula1>
    </dataValidation>
    <dataValidation type="list" allowBlank="1" showInputMessage="1" showErrorMessage="1" sqref="B27:B67" xr:uid="{9D1A9B69-7D6C-495B-9009-9F15968A565E}">
      <formula1>"FOI, EIR"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FOI Performance</vt:lpstr>
      <vt:lpstr>Exemptions applied</vt:lpstr>
    </vt:vector>
  </TitlesOfParts>
  <Company>Cumbria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Little, Fiona</dc:creator>
  <cp:lastModifiedBy>Little, Fiona</cp:lastModifiedBy>
  <dcterms:created xsi:type="dcterms:W3CDTF">2025-10-15T23:09:47Z</dcterms:created>
  <dcterms:modified xsi:type="dcterms:W3CDTF">2025-12-04T15:44:00Z</dcterms:modified>
</cp:coreProperties>
</file>